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sudre\Desktop\"/>
    </mc:Choice>
  </mc:AlternateContent>
  <xr:revisionPtr revIDLastSave="0" documentId="13_ncr:1_{0EB85608-E383-45B7-A24E-441E0151ADC5}" xr6:coauthVersionLast="47" xr6:coauthVersionMax="47" xr10:uidLastSave="{00000000-0000-0000-0000-000000000000}"/>
  <bookViews>
    <workbookView xWindow="-108" yWindow="-108" windowWidth="23256" windowHeight="12576" xr2:uid="{D1E8EF14-86C6-445D-B222-D579D7BCA356}"/>
  </bookViews>
  <sheets>
    <sheet name="Fiche budgétaire" sheetId="2" r:id="rId1"/>
    <sheet name="Feui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G13" i="2" l="1"/>
  <c r="G12" i="2"/>
  <c r="G21" i="2"/>
  <c r="G15" i="2"/>
  <c r="G16" i="2" l="1"/>
  <c r="G10" i="2" l="1"/>
  <c r="H7" i="2" s="1"/>
  <c r="H8" i="2" l="1"/>
  <c r="H9" i="2" s="1"/>
  <c r="H13" i="2"/>
  <c r="H16" i="2"/>
  <c r="H19" i="2"/>
  <c r="H20" i="2"/>
  <c r="H14" i="2"/>
  <c r="H17" i="2"/>
  <c r="H18" i="2"/>
  <c r="H12" i="2"/>
  <c r="H15" i="2"/>
</calcChain>
</file>

<file path=xl/sharedStrings.xml><?xml version="1.0" encoding="utf-8"?>
<sst xmlns="http://schemas.openxmlformats.org/spreadsheetml/2006/main" count="41" uniqueCount="40">
  <si>
    <t>NOTICE :</t>
  </si>
  <si>
    <t>Exemple Détail</t>
  </si>
  <si>
    <t>Exemple Cout</t>
  </si>
  <si>
    <t>Total</t>
  </si>
  <si>
    <t>%</t>
  </si>
  <si>
    <t>Commentaires</t>
  </si>
  <si>
    <t>PRODUITS</t>
  </si>
  <si>
    <t>Subventions / Partenariats</t>
  </si>
  <si>
    <t>Auto-financement</t>
  </si>
  <si>
    <t>TOTAL PRODUITS</t>
  </si>
  <si>
    <t>CHARGES</t>
  </si>
  <si>
    <t>INGENIERIE DE PROJETS</t>
  </si>
  <si>
    <r>
      <rPr>
        <b/>
        <sz val="10"/>
        <color indexed="8"/>
        <rFont val="Calibri"/>
        <family val="2"/>
      </rPr>
      <t xml:space="preserve">Pour 10 rencontres : </t>
    </r>
    <r>
      <rPr>
        <i/>
        <sz val="9"/>
        <color indexed="8"/>
        <rFont val="Calibri"/>
        <family val="2"/>
      </rPr>
      <t>coordination, rencontre avec les partenaires, plan de communication, évaluation</t>
    </r>
    <r>
      <rPr>
        <sz val="10"/>
        <color indexed="8"/>
        <rFont val="Calibri"/>
        <family val="2"/>
      </rPr>
      <t>*</t>
    </r>
  </si>
  <si>
    <t>ANNIMATION</t>
  </si>
  <si>
    <t xml:space="preserve">Psychologue* </t>
  </si>
  <si>
    <t>10 Cafés des Aidants</t>
  </si>
  <si>
    <t>Travailleur social*</t>
  </si>
  <si>
    <t>1 jour/an/animateur</t>
  </si>
  <si>
    <t>Déplacement pour les formations*</t>
  </si>
  <si>
    <t>*Exemple : estimation 150€/animateur</t>
  </si>
  <si>
    <t>COMMUNICATION</t>
  </si>
  <si>
    <t>Impression affiches, programmes</t>
  </si>
  <si>
    <t>Diffusion</t>
  </si>
  <si>
    <t>Adhésion Association Française des AIDANTS</t>
  </si>
  <si>
    <t>TOTAL CHARGES</t>
  </si>
  <si>
    <t>IRP AUTO</t>
  </si>
  <si>
    <t>Préciser le montant demandé</t>
  </si>
  <si>
    <r>
      <rPr>
        <b/>
        <sz val="12"/>
        <color rgb="FFDC1B82"/>
        <rFont val="Calibri"/>
        <family val="2"/>
        <scheme val="minor"/>
      </rPr>
      <t>Cet outil est pré-rempli à titre d'exemple</t>
    </r>
    <r>
      <rPr>
        <sz val="12"/>
        <color rgb="FFDC1B82"/>
        <rFont val="Calibri"/>
        <family val="2"/>
        <scheme val="minor"/>
      </rPr>
      <t>. Merci de compléter le budget ci-dessous et de le joindre au dossier de candidature.</t>
    </r>
    <r>
      <rPr>
        <sz val="12"/>
        <color theme="4" tint="0.39997558519241921"/>
        <rFont val="Calibri"/>
        <family val="2"/>
        <scheme val="minor"/>
      </rPr>
      <t xml:space="preserve">
</t>
    </r>
  </si>
  <si>
    <t>Pris en charge par le porteur de projet</t>
  </si>
  <si>
    <t>A préciser. Ex CARSAT, Collectivités territoriales, CPAM, MSA, Caisse de retraites complémentaires, Entreprises…</t>
  </si>
  <si>
    <t>25h/an</t>
  </si>
  <si>
    <r>
      <t xml:space="preserve">2 jours </t>
    </r>
    <r>
      <rPr>
        <sz val="9"/>
        <color theme="1"/>
        <rFont val="Calibri"/>
        <family val="2"/>
      </rPr>
      <t xml:space="preserve">
</t>
    </r>
  </si>
  <si>
    <t>Contribution pour la mise à disposition de la méthodlogie, de la marque et de l'accompagnement</t>
  </si>
  <si>
    <t>RESEAU</t>
  </si>
  <si>
    <t>Exemple : chargé employeur 30€/h</t>
  </si>
  <si>
    <t xml:space="preserve">*Exemple : 150€/rencontre/animateur </t>
  </si>
  <si>
    <t xml:space="preserve">*Exemple : si chargé employeur 28€/h </t>
  </si>
  <si>
    <r>
      <t>*Formation initiale : 250</t>
    </r>
    <r>
      <rPr>
        <sz val="11"/>
        <color theme="0" tint="-0.499984740745262"/>
        <rFont val="Calibri"/>
        <family val="2"/>
      </rPr>
      <t>€</t>
    </r>
    <r>
      <rPr>
        <i/>
        <sz val="9.9"/>
        <color theme="0" tint="-0.499984740745262"/>
        <rFont val="Calibri"/>
        <family val="2"/>
      </rPr>
      <t>/j/animateur OBLIGATOIRE pour les nouveaux animateurs de Cafés des Aidants</t>
    </r>
  </si>
  <si>
    <t>Inscription à la formation initiale "Co-animer un Café des Aidants (obligatoire pour les 2 animateurs)</t>
  </si>
  <si>
    <t>Fiche Budgétaire 2023 - 2024
Appel à soutien IRP AUTO 
Café des aidants de [……]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</si>
</sst>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9"/>
      <color indexed="8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6"/>
      <color rgb="FFDC1B82"/>
      <name val="Calibri"/>
      <family val="2"/>
      <scheme val="minor"/>
    </font>
    <font>
      <b/>
      <sz val="11"/>
      <color rgb="FFDC1B82"/>
      <name val="Calibri"/>
      <family val="2"/>
      <scheme val="minor"/>
    </font>
    <font>
      <b/>
      <sz val="12"/>
      <color rgb="FFDC1B82"/>
      <name val="Calibri"/>
      <family val="2"/>
      <scheme val="minor"/>
    </font>
    <font>
      <sz val="12"/>
      <color rgb="FFDC1B82"/>
      <name val="Calibri"/>
      <family val="2"/>
      <scheme val="minor"/>
    </font>
    <font>
      <b/>
      <sz val="12"/>
      <color rgb="FFB1C700"/>
      <name val="Calibri"/>
      <family val="2"/>
      <scheme val="minor"/>
    </font>
    <font>
      <sz val="9"/>
      <color theme="1"/>
      <name val="Calibri"/>
      <family val="2"/>
    </font>
    <font>
      <sz val="11"/>
      <color theme="0" tint="-0.499984740745262"/>
      <name val="Calibri"/>
      <family val="2"/>
    </font>
    <font>
      <i/>
      <sz val="9.9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1B82"/>
        <bgColor indexed="64"/>
      </patternFill>
    </fill>
    <fill>
      <patternFill patternType="solid">
        <fgColor rgb="FFB1C7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6" fontId="9" fillId="0" borderId="3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9" fontId="15" fillId="0" borderId="0" xfId="0" applyNumberFormat="1" applyFont="1" applyAlignment="1">
      <alignment wrapText="1"/>
    </xf>
    <xf numFmtId="9" fontId="15" fillId="0" borderId="0" xfId="0" applyNumberFormat="1" applyFont="1"/>
    <xf numFmtId="0" fontId="0" fillId="0" borderId="0" xfId="0" applyAlignment="1">
      <alignment horizontal="justify"/>
    </xf>
    <xf numFmtId="0" fontId="4" fillId="0" borderId="0" xfId="0" applyFont="1"/>
    <xf numFmtId="0" fontId="17" fillId="0" borderId="0" xfId="0" applyFont="1" applyAlignment="1">
      <alignment horizontal="right"/>
    </xf>
    <xf numFmtId="164" fontId="20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wrapText="1"/>
    </xf>
    <xf numFmtId="9" fontId="11" fillId="0" borderId="5" xfId="0" applyNumberFormat="1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1C700"/>
      <color rgb="FFDC1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209549</xdr:rowOff>
    </xdr:from>
    <xdr:to>
      <xdr:col>2</xdr:col>
      <xdr:colOff>574978</xdr:colOff>
      <xdr:row>2</xdr:row>
      <xdr:rowOff>243415</xdr:rowOff>
    </xdr:to>
    <xdr:pic>
      <xdr:nvPicPr>
        <xdr:cNvPr id="2" name="Image 15">
          <a:extLst>
            <a:ext uri="{FF2B5EF4-FFF2-40B4-BE49-F238E27FC236}">
              <a16:creationId xmlns:a16="http://schemas.microsoft.com/office/drawing/2014/main" id="{F9ECAB1D-EF4F-4C27-A0D8-03FD33314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209549"/>
          <a:ext cx="1133778" cy="563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521547</xdr:colOff>
      <xdr:row>0</xdr:row>
      <xdr:rowOff>198120</xdr:rowOff>
    </xdr:from>
    <xdr:to>
      <xdr:col>8</xdr:col>
      <xdr:colOff>132104</xdr:colOff>
      <xdr:row>2</xdr:row>
      <xdr:rowOff>269412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8CA7AC0-0D35-49E8-B41B-38BE57C8502F}"/>
            </a:ext>
          </a:extLst>
        </xdr:cNvPr>
        <xdr:cNvSpPr txBox="1"/>
      </xdr:nvSpPr>
      <xdr:spPr>
        <a:xfrm>
          <a:off x="5961380" y="198120"/>
          <a:ext cx="1346224" cy="6004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Votre</a:t>
          </a:r>
          <a:r>
            <a:rPr lang="fr-FR" sz="1100" b="1" baseline="0"/>
            <a:t> logo</a:t>
          </a:r>
          <a:endParaRPr lang="fr-FR" sz="1100" b="1"/>
        </a:p>
      </xdr:txBody>
    </xdr:sp>
    <xdr:clientData/>
  </xdr:twoCellAnchor>
  <xdr:twoCellAnchor editAs="oneCell">
    <xdr:from>
      <xdr:col>2</xdr:col>
      <xdr:colOff>687917</xdr:colOff>
      <xdr:row>0</xdr:row>
      <xdr:rowOff>201083</xdr:rowOff>
    </xdr:from>
    <xdr:to>
      <xdr:col>3</xdr:col>
      <xdr:colOff>95250</xdr:colOff>
      <xdr:row>2</xdr:row>
      <xdr:rowOff>264582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7C0561A-53F6-4FB0-91CA-CBEFF0E5D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167" y="201083"/>
          <a:ext cx="592666" cy="592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8C5D-03C0-49C1-BBD1-68441A40845F}">
  <sheetPr>
    <tabColor rgb="FFFF0000"/>
  </sheetPr>
  <dimension ref="A1:R43"/>
  <sheetViews>
    <sheetView showGridLines="0" tabSelected="1" zoomScale="90" zoomScaleNormal="90" zoomScalePageLayoutView="70" workbookViewId="0">
      <selection activeCell="K7" sqref="K7"/>
    </sheetView>
  </sheetViews>
  <sheetFormatPr baseColWidth="10" defaultRowHeight="14.4" x14ac:dyDescent="0.3"/>
  <cols>
    <col min="1" max="1" width="3.21875" customWidth="1"/>
    <col min="2" max="2" width="9.5546875" customWidth="1"/>
    <col min="3" max="3" width="17.77734375" bestFit="1" customWidth="1"/>
    <col min="4" max="4" width="32.21875" bestFit="1" customWidth="1"/>
    <col min="5" max="5" width="18.77734375" customWidth="1"/>
    <col min="6" max="7" width="9.44140625" customWidth="1"/>
    <col min="8" max="8" width="7.21875" style="37" customWidth="1"/>
    <col min="9" max="9" width="12.77734375" customWidth="1"/>
    <col min="11" max="11" width="11" customWidth="1"/>
    <col min="12" max="12" width="8" customWidth="1"/>
    <col min="13" max="13" width="10.44140625" customWidth="1"/>
    <col min="14" max="14" width="7" customWidth="1"/>
    <col min="15" max="15" width="11.44140625" customWidth="1"/>
    <col min="257" max="257" width="3.21875" customWidth="1"/>
    <col min="258" max="258" width="9.5546875" customWidth="1"/>
    <col min="259" max="259" width="17.77734375" bestFit="1" customWidth="1"/>
    <col min="260" max="260" width="32.21875" bestFit="1" customWidth="1"/>
    <col min="261" max="261" width="17.21875" bestFit="1" customWidth="1"/>
    <col min="262" max="262" width="10.77734375" customWidth="1"/>
    <col min="263" max="263" width="10.44140625" customWidth="1"/>
    <col min="264" max="264" width="7.21875" customWidth="1"/>
    <col min="265" max="265" width="12.77734375" customWidth="1"/>
    <col min="513" max="513" width="3.21875" customWidth="1"/>
    <col min="514" max="514" width="9.5546875" customWidth="1"/>
    <col min="515" max="515" width="17.77734375" bestFit="1" customWidth="1"/>
    <col min="516" max="516" width="32.21875" bestFit="1" customWidth="1"/>
    <col min="517" max="517" width="17.21875" bestFit="1" customWidth="1"/>
    <col min="518" max="518" width="10.77734375" customWidth="1"/>
    <col min="519" max="519" width="10.44140625" customWidth="1"/>
    <col min="520" max="520" width="7.21875" customWidth="1"/>
    <col min="521" max="521" width="12.77734375" customWidth="1"/>
    <col min="769" max="769" width="3.21875" customWidth="1"/>
    <col min="770" max="770" width="9.5546875" customWidth="1"/>
    <col min="771" max="771" width="17.77734375" bestFit="1" customWidth="1"/>
    <col min="772" max="772" width="32.21875" bestFit="1" customWidth="1"/>
    <col min="773" max="773" width="17.21875" bestFit="1" customWidth="1"/>
    <col min="774" max="774" width="10.77734375" customWidth="1"/>
    <col min="775" max="775" width="10.44140625" customWidth="1"/>
    <col min="776" max="776" width="7.21875" customWidth="1"/>
    <col min="777" max="777" width="12.77734375" customWidth="1"/>
    <col min="1025" max="1025" width="3.21875" customWidth="1"/>
    <col min="1026" max="1026" width="9.5546875" customWidth="1"/>
    <col min="1027" max="1027" width="17.77734375" bestFit="1" customWidth="1"/>
    <col min="1028" max="1028" width="32.21875" bestFit="1" customWidth="1"/>
    <col min="1029" max="1029" width="17.21875" bestFit="1" customWidth="1"/>
    <col min="1030" max="1030" width="10.77734375" customWidth="1"/>
    <col min="1031" max="1031" width="10.44140625" customWidth="1"/>
    <col min="1032" max="1032" width="7.21875" customWidth="1"/>
    <col min="1033" max="1033" width="12.77734375" customWidth="1"/>
    <col min="1281" max="1281" width="3.21875" customWidth="1"/>
    <col min="1282" max="1282" width="9.5546875" customWidth="1"/>
    <col min="1283" max="1283" width="17.77734375" bestFit="1" customWidth="1"/>
    <col min="1284" max="1284" width="32.21875" bestFit="1" customWidth="1"/>
    <col min="1285" max="1285" width="17.21875" bestFit="1" customWidth="1"/>
    <col min="1286" max="1286" width="10.77734375" customWidth="1"/>
    <col min="1287" max="1287" width="10.44140625" customWidth="1"/>
    <col min="1288" max="1288" width="7.21875" customWidth="1"/>
    <col min="1289" max="1289" width="12.77734375" customWidth="1"/>
    <col min="1537" max="1537" width="3.21875" customWidth="1"/>
    <col min="1538" max="1538" width="9.5546875" customWidth="1"/>
    <col min="1539" max="1539" width="17.77734375" bestFit="1" customWidth="1"/>
    <col min="1540" max="1540" width="32.21875" bestFit="1" customWidth="1"/>
    <col min="1541" max="1541" width="17.21875" bestFit="1" customWidth="1"/>
    <col min="1542" max="1542" width="10.77734375" customWidth="1"/>
    <col min="1543" max="1543" width="10.44140625" customWidth="1"/>
    <col min="1544" max="1544" width="7.21875" customWidth="1"/>
    <col min="1545" max="1545" width="12.77734375" customWidth="1"/>
    <col min="1793" max="1793" width="3.21875" customWidth="1"/>
    <col min="1794" max="1794" width="9.5546875" customWidth="1"/>
    <col min="1795" max="1795" width="17.77734375" bestFit="1" customWidth="1"/>
    <col min="1796" max="1796" width="32.21875" bestFit="1" customWidth="1"/>
    <col min="1797" max="1797" width="17.21875" bestFit="1" customWidth="1"/>
    <col min="1798" max="1798" width="10.77734375" customWidth="1"/>
    <col min="1799" max="1799" width="10.44140625" customWidth="1"/>
    <col min="1800" max="1800" width="7.21875" customWidth="1"/>
    <col min="1801" max="1801" width="12.77734375" customWidth="1"/>
    <col min="2049" max="2049" width="3.21875" customWidth="1"/>
    <col min="2050" max="2050" width="9.5546875" customWidth="1"/>
    <col min="2051" max="2051" width="17.77734375" bestFit="1" customWidth="1"/>
    <col min="2052" max="2052" width="32.21875" bestFit="1" customWidth="1"/>
    <col min="2053" max="2053" width="17.21875" bestFit="1" customWidth="1"/>
    <col min="2054" max="2054" width="10.77734375" customWidth="1"/>
    <col min="2055" max="2055" width="10.44140625" customWidth="1"/>
    <col min="2056" max="2056" width="7.21875" customWidth="1"/>
    <col min="2057" max="2057" width="12.77734375" customWidth="1"/>
    <col min="2305" max="2305" width="3.21875" customWidth="1"/>
    <col min="2306" max="2306" width="9.5546875" customWidth="1"/>
    <col min="2307" max="2307" width="17.77734375" bestFit="1" customWidth="1"/>
    <col min="2308" max="2308" width="32.21875" bestFit="1" customWidth="1"/>
    <col min="2309" max="2309" width="17.21875" bestFit="1" customWidth="1"/>
    <col min="2310" max="2310" width="10.77734375" customWidth="1"/>
    <col min="2311" max="2311" width="10.44140625" customWidth="1"/>
    <col min="2312" max="2312" width="7.21875" customWidth="1"/>
    <col min="2313" max="2313" width="12.77734375" customWidth="1"/>
    <col min="2561" max="2561" width="3.21875" customWidth="1"/>
    <col min="2562" max="2562" width="9.5546875" customWidth="1"/>
    <col min="2563" max="2563" width="17.77734375" bestFit="1" customWidth="1"/>
    <col min="2564" max="2564" width="32.21875" bestFit="1" customWidth="1"/>
    <col min="2565" max="2565" width="17.21875" bestFit="1" customWidth="1"/>
    <col min="2566" max="2566" width="10.77734375" customWidth="1"/>
    <col min="2567" max="2567" width="10.44140625" customWidth="1"/>
    <col min="2568" max="2568" width="7.21875" customWidth="1"/>
    <col min="2569" max="2569" width="12.77734375" customWidth="1"/>
    <col min="2817" max="2817" width="3.21875" customWidth="1"/>
    <col min="2818" max="2818" width="9.5546875" customWidth="1"/>
    <col min="2819" max="2819" width="17.77734375" bestFit="1" customWidth="1"/>
    <col min="2820" max="2820" width="32.21875" bestFit="1" customWidth="1"/>
    <col min="2821" max="2821" width="17.21875" bestFit="1" customWidth="1"/>
    <col min="2822" max="2822" width="10.77734375" customWidth="1"/>
    <col min="2823" max="2823" width="10.44140625" customWidth="1"/>
    <col min="2824" max="2824" width="7.21875" customWidth="1"/>
    <col min="2825" max="2825" width="12.77734375" customWidth="1"/>
    <col min="3073" max="3073" width="3.21875" customWidth="1"/>
    <col min="3074" max="3074" width="9.5546875" customWidth="1"/>
    <col min="3075" max="3075" width="17.77734375" bestFit="1" customWidth="1"/>
    <col min="3076" max="3076" width="32.21875" bestFit="1" customWidth="1"/>
    <col min="3077" max="3077" width="17.21875" bestFit="1" customWidth="1"/>
    <col min="3078" max="3078" width="10.77734375" customWidth="1"/>
    <col min="3079" max="3079" width="10.44140625" customWidth="1"/>
    <col min="3080" max="3080" width="7.21875" customWidth="1"/>
    <col min="3081" max="3081" width="12.77734375" customWidth="1"/>
    <col min="3329" max="3329" width="3.21875" customWidth="1"/>
    <col min="3330" max="3330" width="9.5546875" customWidth="1"/>
    <col min="3331" max="3331" width="17.77734375" bestFit="1" customWidth="1"/>
    <col min="3332" max="3332" width="32.21875" bestFit="1" customWidth="1"/>
    <col min="3333" max="3333" width="17.21875" bestFit="1" customWidth="1"/>
    <col min="3334" max="3334" width="10.77734375" customWidth="1"/>
    <col min="3335" max="3335" width="10.44140625" customWidth="1"/>
    <col min="3336" max="3336" width="7.21875" customWidth="1"/>
    <col min="3337" max="3337" width="12.77734375" customWidth="1"/>
    <col min="3585" max="3585" width="3.21875" customWidth="1"/>
    <col min="3586" max="3586" width="9.5546875" customWidth="1"/>
    <col min="3587" max="3587" width="17.77734375" bestFit="1" customWidth="1"/>
    <col min="3588" max="3588" width="32.21875" bestFit="1" customWidth="1"/>
    <col min="3589" max="3589" width="17.21875" bestFit="1" customWidth="1"/>
    <col min="3590" max="3590" width="10.77734375" customWidth="1"/>
    <col min="3591" max="3591" width="10.44140625" customWidth="1"/>
    <col min="3592" max="3592" width="7.21875" customWidth="1"/>
    <col min="3593" max="3593" width="12.77734375" customWidth="1"/>
    <col min="3841" max="3841" width="3.21875" customWidth="1"/>
    <col min="3842" max="3842" width="9.5546875" customWidth="1"/>
    <col min="3843" max="3843" width="17.77734375" bestFit="1" customWidth="1"/>
    <col min="3844" max="3844" width="32.21875" bestFit="1" customWidth="1"/>
    <col min="3845" max="3845" width="17.21875" bestFit="1" customWidth="1"/>
    <col min="3846" max="3846" width="10.77734375" customWidth="1"/>
    <col min="3847" max="3847" width="10.44140625" customWidth="1"/>
    <col min="3848" max="3848" width="7.21875" customWidth="1"/>
    <col min="3849" max="3849" width="12.77734375" customWidth="1"/>
    <col min="4097" max="4097" width="3.21875" customWidth="1"/>
    <col min="4098" max="4098" width="9.5546875" customWidth="1"/>
    <col min="4099" max="4099" width="17.77734375" bestFit="1" customWidth="1"/>
    <col min="4100" max="4100" width="32.21875" bestFit="1" customWidth="1"/>
    <col min="4101" max="4101" width="17.21875" bestFit="1" customWidth="1"/>
    <col min="4102" max="4102" width="10.77734375" customWidth="1"/>
    <col min="4103" max="4103" width="10.44140625" customWidth="1"/>
    <col min="4104" max="4104" width="7.21875" customWidth="1"/>
    <col min="4105" max="4105" width="12.77734375" customWidth="1"/>
    <col min="4353" max="4353" width="3.21875" customWidth="1"/>
    <col min="4354" max="4354" width="9.5546875" customWidth="1"/>
    <col min="4355" max="4355" width="17.77734375" bestFit="1" customWidth="1"/>
    <col min="4356" max="4356" width="32.21875" bestFit="1" customWidth="1"/>
    <col min="4357" max="4357" width="17.21875" bestFit="1" customWidth="1"/>
    <col min="4358" max="4358" width="10.77734375" customWidth="1"/>
    <col min="4359" max="4359" width="10.44140625" customWidth="1"/>
    <col min="4360" max="4360" width="7.21875" customWidth="1"/>
    <col min="4361" max="4361" width="12.77734375" customWidth="1"/>
    <col min="4609" max="4609" width="3.21875" customWidth="1"/>
    <col min="4610" max="4610" width="9.5546875" customWidth="1"/>
    <col min="4611" max="4611" width="17.77734375" bestFit="1" customWidth="1"/>
    <col min="4612" max="4612" width="32.21875" bestFit="1" customWidth="1"/>
    <col min="4613" max="4613" width="17.21875" bestFit="1" customWidth="1"/>
    <col min="4614" max="4614" width="10.77734375" customWidth="1"/>
    <col min="4615" max="4615" width="10.44140625" customWidth="1"/>
    <col min="4616" max="4616" width="7.21875" customWidth="1"/>
    <col min="4617" max="4617" width="12.77734375" customWidth="1"/>
    <col min="4865" max="4865" width="3.21875" customWidth="1"/>
    <col min="4866" max="4866" width="9.5546875" customWidth="1"/>
    <col min="4867" max="4867" width="17.77734375" bestFit="1" customWidth="1"/>
    <col min="4868" max="4868" width="32.21875" bestFit="1" customWidth="1"/>
    <col min="4869" max="4869" width="17.21875" bestFit="1" customWidth="1"/>
    <col min="4870" max="4870" width="10.77734375" customWidth="1"/>
    <col min="4871" max="4871" width="10.44140625" customWidth="1"/>
    <col min="4872" max="4872" width="7.21875" customWidth="1"/>
    <col min="4873" max="4873" width="12.77734375" customWidth="1"/>
    <col min="5121" max="5121" width="3.21875" customWidth="1"/>
    <col min="5122" max="5122" width="9.5546875" customWidth="1"/>
    <col min="5123" max="5123" width="17.77734375" bestFit="1" customWidth="1"/>
    <col min="5124" max="5124" width="32.21875" bestFit="1" customWidth="1"/>
    <col min="5125" max="5125" width="17.21875" bestFit="1" customWidth="1"/>
    <col min="5126" max="5126" width="10.77734375" customWidth="1"/>
    <col min="5127" max="5127" width="10.44140625" customWidth="1"/>
    <col min="5128" max="5128" width="7.21875" customWidth="1"/>
    <col min="5129" max="5129" width="12.77734375" customWidth="1"/>
    <col min="5377" max="5377" width="3.21875" customWidth="1"/>
    <col min="5378" max="5378" width="9.5546875" customWidth="1"/>
    <col min="5379" max="5379" width="17.77734375" bestFit="1" customWidth="1"/>
    <col min="5380" max="5380" width="32.21875" bestFit="1" customWidth="1"/>
    <col min="5381" max="5381" width="17.21875" bestFit="1" customWidth="1"/>
    <col min="5382" max="5382" width="10.77734375" customWidth="1"/>
    <col min="5383" max="5383" width="10.44140625" customWidth="1"/>
    <col min="5384" max="5384" width="7.21875" customWidth="1"/>
    <col min="5385" max="5385" width="12.77734375" customWidth="1"/>
    <col min="5633" max="5633" width="3.21875" customWidth="1"/>
    <col min="5634" max="5634" width="9.5546875" customWidth="1"/>
    <col min="5635" max="5635" width="17.77734375" bestFit="1" customWidth="1"/>
    <col min="5636" max="5636" width="32.21875" bestFit="1" customWidth="1"/>
    <col min="5637" max="5637" width="17.21875" bestFit="1" customWidth="1"/>
    <col min="5638" max="5638" width="10.77734375" customWidth="1"/>
    <col min="5639" max="5639" width="10.44140625" customWidth="1"/>
    <col min="5640" max="5640" width="7.21875" customWidth="1"/>
    <col min="5641" max="5641" width="12.77734375" customWidth="1"/>
    <col min="5889" max="5889" width="3.21875" customWidth="1"/>
    <col min="5890" max="5890" width="9.5546875" customWidth="1"/>
    <col min="5891" max="5891" width="17.77734375" bestFit="1" customWidth="1"/>
    <col min="5892" max="5892" width="32.21875" bestFit="1" customWidth="1"/>
    <col min="5893" max="5893" width="17.21875" bestFit="1" customWidth="1"/>
    <col min="5894" max="5894" width="10.77734375" customWidth="1"/>
    <col min="5895" max="5895" width="10.44140625" customWidth="1"/>
    <col min="5896" max="5896" width="7.21875" customWidth="1"/>
    <col min="5897" max="5897" width="12.77734375" customWidth="1"/>
    <col min="6145" max="6145" width="3.21875" customWidth="1"/>
    <col min="6146" max="6146" width="9.5546875" customWidth="1"/>
    <col min="6147" max="6147" width="17.77734375" bestFit="1" customWidth="1"/>
    <col min="6148" max="6148" width="32.21875" bestFit="1" customWidth="1"/>
    <col min="6149" max="6149" width="17.21875" bestFit="1" customWidth="1"/>
    <col min="6150" max="6150" width="10.77734375" customWidth="1"/>
    <col min="6151" max="6151" width="10.44140625" customWidth="1"/>
    <col min="6152" max="6152" width="7.21875" customWidth="1"/>
    <col min="6153" max="6153" width="12.77734375" customWidth="1"/>
    <col min="6401" max="6401" width="3.21875" customWidth="1"/>
    <col min="6402" max="6402" width="9.5546875" customWidth="1"/>
    <col min="6403" max="6403" width="17.77734375" bestFit="1" customWidth="1"/>
    <col min="6404" max="6404" width="32.21875" bestFit="1" customWidth="1"/>
    <col min="6405" max="6405" width="17.21875" bestFit="1" customWidth="1"/>
    <col min="6406" max="6406" width="10.77734375" customWidth="1"/>
    <col min="6407" max="6407" width="10.44140625" customWidth="1"/>
    <col min="6408" max="6408" width="7.21875" customWidth="1"/>
    <col min="6409" max="6409" width="12.77734375" customWidth="1"/>
    <col min="6657" max="6657" width="3.21875" customWidth="1"/>
    <col min="6658" max="6658" width="9.5546875" customWidth="1"/>
    <col min="6659" max="6659" width="17.77734375" bestFit="1" customWidth="1"/>
    <col min="6660" max="6660" width="32.21875" bestFit="1" customWidth="1"/>
    <col min="6661" max="6661" width="17.21875" bestFit="1" customWidth="1"/>
    <col min="6662" max="6662" width="10.77734375" customWidth="1"/>
    <col min="6663" max="6663" width="10.44140625" customWidth="1"/>
    <col min="6664" max="6664" width="7.21875" customWidth="1"/>
    <col min="6665" max="6665" width="12.77734375" customWidth="1"/>
    <col min="6913" max="6913" width="3.21875" customWidth="1"/>
    <col min="6914" max="6914" width="9.5546875" customWidth="1"/>
    <col min="6915" max="6915" width="17.77734375" bestFit="1" customWidth="1"/>
    <col min="6916" max="6916" width="32.21875" bestFit="1" customWidth="1"/>
    <col min="6917" max="6917" width="17.21875" bestFit="1" customWidth="1"/>
    <col min="6918" max="6918" width="10.77734375" customWidth="1"/>
    <col min="6919" max="6919" width="10.44140625" customWidth="1"/>
    <col min="6920" max="6920" width="7.21875" customWidth="1"/>
    <col min="6921" max="6921" width="12.77734375" customWidth="1"/>
    <col min="7169" max="7169" width="3.21875" customWidth="1"/>
    <col min="7170" max="7170" width="9.5546875" customWidth="1"/>
    <col min="7171" max="7171" width="17.77734375" bestFit="1" customWidth="1"/>
    <col min="7172" max="7172" width="32.21875" bestFit="1" customWidth="1"/>
    <col min="7173" max="7173" width="17.21875" bestFit="1" customWidth="1"/>
    <col min="7174" max="7174" width="10.77734375" customWidth="1"/>
    <col min="7175" max="7175" width="10.44140625" customWidth="1"/>
    <col min="7176" max="7176" width="7.21875" customWidth="1"/>
    <col min="7177" max="7177" width="12.77734375" customWidth="1"/>
    <col min="7425" max="7425" width="3.21875" customWidth="1"/>
    <col min="7426" max="7426" width="9.5546875" customWidth="1"/>
    <col min="7427" max="7427" width="17.77734375" bestFit="1" customWidth="1"/>
    <col min="7428" max="7428" width="32.21875" bestFit="1" customWidth="1"/>
    <col min="7429" max="7429" width="17.21875" bestFit="1" customWidth="1"/>
    <col min="7430" max="7430" width="10.77734375" customWidth="1"/>
    <col min="7431" max="7431" width="10.44140625" customWidth="1"/>
    <col min="7432" max="7432" width="7.21875" customWidth="1"/>
    <col min="7433" max="7433" width="12.77734375" customWidth="1"/>
    <col min="7681" max="7681" width="3.21875" customWidth="1"/>
    <col min="7682" max="7682" width="9.5546875" customWidth="1"/>
    <col min="7683" max="7683" width="17.77734375" bestFit="1" customWidth="1"/>
    <col min="7684" max="7684" width="32.21875" bestFit="1" customWidth="1"/>
    <col min="7685" max="7685" width="17.21875" bestFit="1" customWidth="1"/>
    <col min="7686" max="7686" width="10.77734375" customWidth="1"/>
    <col min="7687" max="7687" width="10.44140625" customWidth="1"/>
    <col min="7688" max="7688" width="7.21875" customWidth="1"/>
    <col min="7689" max="7689" width="12.77734375" customWidth="1"/>
    <col min="7937" max="7937" width="3.21875" customWidth="1"/>
    <col min="7938" max="7938" width="9.5546875" customWidth="1"/>
    <col min="7939" max="7939" width="17.77734375" bestFit="1" customWidth="1"/>
    <col min="7940" max="7940" width="32.21875" bestFit="1" customWidth="1"/>
    <col min="7941" max="7941" width="17.21875" bestFit="1" customWidth="1"/>
    <col min="7942" max="7942" width="10.77734375" customWidth="1"/>
    <col min="7943" max="7943" width="10.44140625" customWidth="1"/>
    <col min="7944" max="7944" width="7.21875" customWidth="1"/>
    <col min="7945" max="7945" width="12.77734375" customWidth="1"/>
    <col min="8193" max="8193" width="3.21875" customWidth="1"/>
    <col min="8194" max="8194" width="9.5546875" customWidth="1"/>
    <col min="8195" max="8195" width="17.77734375" bestFit="1" customWidth="1"/>
    <col min="8196" max="8196" width="32.21875" bestFit="1" customWidth="1"/>
    <col min="8197" max="8197" width="17.21875" bestFit="1" customWidth="1"/>
    <col min="8198" max="8198" width="10.77734375" customWidth="1"/>
    <col min="8199" max="8199" width="10.44140625" customWidth="1"/>
    <col min="8200" max="8200" width="7.21875" customWidth="1"/>
    <col min="8201" max="8201" width="12.77734375" customWidth="1"/>
    <col min="8449" max="8449" width="3.21875" customWidth="1"/>
    <col min="8450" max="8450" width="9.5546875" customWidth="1"/>
    <col min="8451" max="8451" width="17.77734375" bestFit="1" customWidth="1"/>
    <col min="8452" max="8452" width="32.21875" bestFit="1" customWidth="1"/>
    <col min="8453" max="8453" width="17.21875" bestFit="1" customWidth="1"/>
    <col min="8454" max="8454" width="10.77734375" customWidth="1"/>
    <col min="8455" max="8455" width="10.44140625" customWidth="1"/>
    <col min="8456" max="8456" width="7.21875" customWidth="1"/>
    <col min="8457" max="8457" width="12.77734375" customWidth="1"/>
    <col min="8705" max="8705" width="3.21875" customWidth="1"/>
    <col min="8706" max="8706" width="9.5546875" customWidth="1"/>
    <col min="8707" max="8707" width="17.77734375" bestFit="1" customWidth="1"/>
    <col min="8708" max="8708" width="32.21875" bestFit="1" customWidth="1"/>
    <col min="8709" max="8709" width="17.21875" bestFit="1" customWidth="1"/>
    <col min="8710" max="8710" width="10.77734375" customWidth="1"/>
    <col min="8711" max="8711" width="10.44140625" customWidth="1"/>
    <col min="8712" max="8712" width="7.21875" customWidth="1"/>
    <col min="8713" max="8713" width="12.77734375" customWidth="1"/>
    <col min="8961" max="8961" width="3.21875" customWidth="1"/>
    <col min="8962" max="8962" width="9.5546875" customWidth="1"/>
    <col min="8963" max="8963" width="17.77734375" bestFit="1" customWidth="1"/>
    <col min="8964" max="8964" width="32.21875" bestFit="1" customWidth="1"/>
    <col min="8965" max="8965" width="17.21875" bestFit="1" customWidth="1"/>
    <col min="8966" max="8966" width="10.77734375" customWidth="1"/>
    <col min="8967" max="8967" width="10.44140625" customWidth="1"/>
    <col min="8968" max="8968" width="7.21875" customWidth="1"/>
    <col min="8969" max="8969" width="12.77734375" customWidth="1"/>
    <col min="9217" max="9217" width="3.21875" customWidth="1"/>
    <col min="9218" max="9218" width="9.5546875" customWidth="1"/>
    <col min="9219" max="9219" width="17.77734375" bestFit="1" customWidth="1"/>
    <col min="9220" max="9220" width="32.21875" bestFit="1" customWidth="1"/>
    <col min="9221" max="9221" width="17.21875" bestFit="1" customWidth="1"/>
    <col min="9222" max="9222" width="10.77734375" customWidth="1"/>
    <col min="9223" max="9223" width="10.44140625" customWidth="1"/>
    <col min="9224" max="9224" width="7.21875" customWidth="1"/>
    <col min="9225" max="9225" width="12.77734375" customWidth="1"/>
    <col min="9473" max="9473" width="3.21875" customWidth="1"/>
    <col min="9474" max="9474" width="9.5546875" customWidth="1"/>
    <col min="9475" max="9475" width="17.77734375" bestFit="1" customWidth="1"/>
    <col min="9476" max="9476" width="32.21875" bestFit="1" customWidth="1"/>
    <col min="9477" max="9477" width="17.21875" bestFit="1" customWidth="1"/>
    <col min="9478" max="9478" width="10.77734375" customWidth="1"/>
    <col min="9479" max="9479" width="10.44140625" customWidth="1"/>
    <col min="9480" max="9480" width="7.21875" customWidth="1"/>
    <col min="9481" max="9481" width="12.77734375" customWidth="1"/>
    <col min="9729" max="9729" width="3.21875" customWidth="1"/>
    <col min="9730" max="9730" width="9.5546875" customWidth="1"/>
    <col min="9731" max="9731" width="17.77734375" bestFit="1" customWidth="1"/>
    <col min="9732" max="9732" width="32.21875" bestFit="1" customWidth="1"/>
    <col min="9733" max="9733" width="17.21875" bestFit="1" customWidth="1"/>
    <col min="9734" max="9734" width="10.77734375" customWidth="1"/>
    <col min="9735" max="9735" width="10.44140625" customWidth="1"/>
    <col min="9736" max="9736" width="7.21875" customWidth="1"/>
    <col min="9737" max="9737" width="12.77734375" customWidth="1"/>
    <col min="9985" max="9985" width="3.21875" customWidth="1"/>
    <col min="9986" max="9986" width="9.5546875" customWidth="1"/>
    <col min="9987" max="9987" width="17.77734375" bestFit="1" customWidth="1"/>
    <col min="9988" max="9988" width="32.21875" bestFit="1" customWidth="1"/>
    <col min="9989" max="9989" width="17.21875" bestFit="1" customWidth="1"/>
    <col min="9990" max="9990" width="10.77734375" customWidth="1"/>
    <col min="9991" max="9991" width="10.44140625" customWidth="1"/>
    <col min="9992" max="9992" width="7.21875" customWidth="1"/>
    <col min="9993" max="9993" width="12.77734375" customWidth="1"/>
    <col min="10241" max="10241" width="3.21875" customWidth="1"/>
    <col min="10242" max="10242" width="9.5546875" customWidth="1"/>
    <col min="10243" max="10243" width="17.77734375" bestFit="1" customWidth="1"/>
    <col min="10244" max="10244" width="32.21875" bestFit="1" customWidth="1"/>
    <col min="10245" max="10245" width="17.21875" bestFit="1" customWidth="1"/>
    <col min="10246" max="10246" width="10.77734375" customWidth="1"/>
    <col min="10247" max="10247" width="10.44140625" customWidth="1"/>
    <col min="10248" max="10248" width="7.21875" customWidth="1"/>
    <col min="10249" max="10249" width="12.77734375" customWidth="1"/>
    <col min="10497" max="10497" width="3.21875" customWidth="1"/>
    <col min="10498" max="10498" width="9.5546875" customWidth="1"/>
    <col min="10499" max="10499" width="17.77734375" bestFit="1" customWidth="1"/>
    <col min="10500" max="10500" width="32.21875" bestFit="1" customWidth="1"/>
    <col min="10501" max="10501" width="17.21875" bestFit="1" customWidth="1"/>
    <col min="10502" max="10502" width="10.77734375" customWidth="1"/>
    <col min="10503" max="10503" width="10.44140625" customWidth="1"/>
    <col min="10504" max="10504" width="7.21875" customWidth="1"/>
    <col min="10505" max="10505" width="12.77734375" customWidth="1"/>
    <col min="10753" max="10753" width="3.21875" customWidth="1"/>
    <col min="10754" max="10754" width="9.5546875" customWidth="1"/>
    <col min="10755" max="10755" width="17.77734375" bestFit="1" customWidth="1"/>
    <col min="10756" max="10756" width="32.21875" bestFit="1" customWidth="1"/>
    <col min="10757" max="10757" width="17.21875" bestFit="1" customWidth="1"/>
    <col min="10758" max="10758" width="10.77734375" customWidth="1"/>
    <col min="10759" max="10759" width="10.44140625" customWidth="1"/>
    <col min="10760" max="10760" width="7.21875" customWidth="1"/>
    <col min="10761" max="10761" width="12.77734375" customWidth="1"/>
    <col min="11009" max="11009" width="3.21875" customWidth="1"/>
    <col min="11010" max="11010" width="9.5546875" customWidth="1"/>
    <col min="11011" max="11011" width="17.77734375" bestFit="1" customWidth="1"/>
    <col min="11012" max="11012" width="32.21875" bestFit="1" customWidth="1"/>
    <col min="11013" max="11013" width="17.21875" bestFit="1" customWidth="1"/>
    <col min="11014" max="11014" width="10.77734375" customWidth="1"/>
    <col min="11015" max="11015" width="10.44140625" customWidth="1"/>
    <col min="11016" max="11016" width="7.21875" customWidth="1"/>
    <col min="11017" max="11017" width="12.77734375" customWidth="1"/>
    <col min="11265" max="11265" width="3.21875" customWidth="1"/>
    <col min="11266" max="11266" width="9.5546875" customWidth="1"/>
    <col min="11267" max="11267" width="17.77734375" bestFit="1" customWidth="1"/>
    <col min="11268" max="11268" width="32.21875" bestFit="1" customWidth="1"/>
    <col min="11269" max="11269" width="17.21875" bestFit="1" customWidth="1"/>
    <col min="11270" max="11270" width="10.77734375" customWidth="1"/>
    <col min="11271" max="11271" width="10.44140625" customWidth="1"/>
    <col min="11272" max="11272" width="7.21875" customWidth="1"/>
    <col min="11273" max="11273" width="12.77734375" customWidth="1"/>
    <col min="11521" max="11521" width="3.21875" customWidth="1"/>
    <col min="11522" max="11522" width="9.5546875" customWidth="1"/>
    <col min="11523" max="11523" width="17.77734375" bestFit="1" customWidth="1"/>
    <col min="11524" max="11524" width="32.21875" bestFit="1" customWidth="1"/>
    <col min="11525" max="11525" width="17.21875" bestFit="1" customWidth="1"/>
    <col min="11526" max="11526" width="10.77734375" customWidth="1"/>
    <col min="11527" max="11527" width="10.44140625" customWidth="1"/>
    <col min="11528" max="11528" width="7.21875" customWidth="1"/>
    <col min="11529" max="11529" width="12.77734375" customWidth="1"/>
    <col min="11777" max="11777" width="3.21875" customWidth="1"/>
    <col min="11778" max="11778" width="9.5546875" customWidth="1"/>
    <col min="11779" max="11779" width="17.77734375" bestFit="1" customWidth="1"/>
    <col min="11780" max="11780" width="32.21875" bestFit="1" customWidth="1"/>
    <col min="11781" max="11781" width="17.21875" bestFit="1" customWidth="1"/>
    <col min="11782" max="11782" width="10.77734375" customWidth="1"/>
    <col min="11783" max="11783" width="10.44140625" customWidth="1"/>
    <col min="11784" max="11784" width="7.21875" customWidth="1"/>
    <col min="11785" max="11785" width="12.77734375" customWidth="1"/>
    <col min="12033" max="12033" width="3.21875" customWidth="1"/>
    <col min="12034" max="12034" width="9.5546875" customWidth="1"/>
    <col min="12035" max="12035" width="17.77734375" bestFit="1" customWidth="1"/>
    <col min="12036" max="12036" width="32.21875" bestFit="1" customWidth="1"/>
    <col min="12037" max="12037" width="17.21875" bestFit="1" customWidth="1"/>
    <col min="12038" max="12038" width="10.77734375" customWidth="1"/>
    <col min="12039" max="12039" width="10.44140625" customWidth="1"/>
    <col min="12040" max="12040" width="7.21875" customWidth="1"/>
    <col min="12041" max="12041" width="12.77734375" customWidth="1"/>
    <col min="12289" max="12289" width="3.21875" customWidth="1"/>
    <col min="12290" max="12290" width="9.5546875" customWidth="1"/>
    <col min="12291" max="12291" width="17.77734375" bestFit="1" customWidth="1"/>
    <col min="12292" max="12292" width="32.21875" bestFit="1" customWidth="1"/>
    <col min="12293" max="12293" width="17.21875" bestFit="1" customWidth="1"/>
    <col min="12294" max="12294" width="10.77734375" customWidth="1"/>
    <col min="12295" max="12295" width="10.44140625" customWidth="1"/>
    <col min="12296" max="12296" width="7.21875" customWidth="1"/>
    <col min="12297" max="12297" width="12.77734375" customWidth="1"/>
    <col min="12545" max="12545" width="3.21875" customWidth="1"/>
    <col min="12546" max="12546" width="9.5546875" customWidth="1"/>
    <col min="12547" max="12547" width="17.77734375" bestFit="1" customWidth="1"/>
    <col min="12548" max="12548" width="32.21875" bestFit="1" customWidth="1"/>
    <col min="12549" max="12549" width="17.21875" bestFit="1" customWidth="1"/>
    <col min="12550" max="12550" width="10.77734375" customWidth="1"/>
    <col min="12551" max="12551" width="10.44140625" customWidth="1"/>
    <col min="12552" max="12552" width="7.21875" customWidth="1"/>
    <col min="12553" max="12553" width="12.77734375" customWidth="1"/>
    <col min="12801" max="12801" width="3.21875" customWidth="1"/>
    <col min="12802" max="12802" width="9.5546875" customWidth="1"/>
    <col min="12803" max="12803" width="17.77734375" bestFit="1" customWidth="1"/>
    <col min="12804" max="12804" width="32.21875" bestFit="1" customWidth="1"/>
    <col min="12805" max="12805" width="17.21875" bestFit="1" customWidth="1"/>
    <col min="12806" max="12806" width="10.77734375" customWidth="1"/>
    <col min="12807" max="12807" width="10.44140625" customWidth="1"/>
    <col min="12808" max="12808" width="7.21875" customWidth="1"/>
    <col min="12809" max="12809" width="12.77734375" customWidth="1"/>
    <col min="13057" max="13057" width="3.21875" customWidth="1"/>
    <col min="13058" max="13058" width="9.5546875" customWidth="1"/>
    <col min="13059" max="13059" width="17.77734375" bestFit="1" customWidth="1"/>
    <col min="13060" max="13060" width="32.21875" bestFit="1" customWidth="1"/>
    <col min="13061" max="13061" width="17.21875" bestFit="1" customWidth="1"/>
    <col min="13062" max="13062" width="10.77734375" customWidth="1"/>
    <col min="13063" max="13063" width="10.44140625" customWidth="1"/>
    <col min="13064" max="13064" width="7.21875" customWidth="1"/>
    <col min="13065" max="13065" width="12.77734375" customWidth="1"/>
    <col min="13313" max="13313" width="3.21875" customWidth="1"/>
    <col min="13314" max="13314" width="9.5546875" customWidth="1"/>
    <col min="13315" max="13315" width="17.77734375" bestFit="1" customWidth="1"/>
    <col min="13316" max="13316" width="32.21875" bestFit="1" customWidth="1"/>
    <col min="13317" max="13317" width="17.21875" bestFit="1" customWidth="1"/>
    <col min="13318" max="13318" width="10.77734375" customWidth="1"/>
    <col min="13319" max="13319" width="10.44140625" customWidth="1"/>
    <col min="13320" max="13320" width="7.21875" customWidth="1"/>
    <col min="13321" max="13321" width="12.77734375" customWidth="1"/>
    <col min="13569" max="13569" width="3.21875" customWidth="1"/>
    <col min="13570" max="13570" width="9.5546875" customWidth="1"/>
    <col min="13571" max="13571" width="17.77734375" bestFit="1" customWidth="1"/>
    <col min="13572" max="13572" width="32.21875" bestFit="1" customWidth="1"/>
    <col min="13573" max="13573" width="17.21875" bestFit="1" customWidth="1"/>
    <col min="13574" max="13574" width="10.77734375" customWidth="1"/>
    <col min="13575" max="13575" width="10.44140625" customWidth="1"/>
    <col min="13576" max="13576" width="7.21875" customWidth="1"/>
    <col min="13577" max="13577" width="12.77734375" customWidth="1"/>
    <col min="13825" max="13825" width="3.21875" customWidth="1"/>
    <col min="13826" max="13826" width="9.5546875" customWidth="1"/>
    <col min="13827" max="13827" width="17.77734375" bestFit="1" customWidth="1"/>
    <col min="13828" max="13828" width="32.21875" bestFit="1" customWidth="1"/>
    <col min="13829" max="13829" width="17.21875" bestFit="1" customWidth="1"/>
    <col min="13830" max="13830" width="10.77734375" customWidth="1"/>
    <col min="13831" max="13831" width="10.44140625" customWidth="1"/>
    <col min="13832" max="13832" width="7.21875" customWidth="1"/>
    <col min="13833" max="13833" width="12.77734375" customWidth="1"/>
    <col min="14081" max="14081" width="3.21875" customWidth="1"/>
    <col min="14082" max="14082" width="9.5546875" customWidth="1"/>
    <col min="14083" max="14083" width="17.77734375" bestFit="1" customWidth="1"/>
    <col min="14084" max="14084" width="32.21875" bestFit="1" customWidth="1"/>
    <col min="14085" max="14085" width="17.21875" bestFit="1" customWidth="1"/>
    <col min="14086" max="14086" width="10.77734375" customWidth="1"/>
    <col min="14087" max="14087" width="10.44140625" customWidth="1"/>
    <col min="14088" max="14088" width="7.21875" customWidth="1"/>
    <col min="14089" max="14089" width="12.77734375" customWidth="1"/>
    <col min="14337" max="14337" width="3.21875" customWidth="1"/>
    <col min="14338" max="14338" width="9.5546875" customWidth="1"/>
    <col min="14339" max="14339" width="17.77734375" bestFit="1" customWidth="1"/>
    <col min="14340" max="14340" width="32.21875" bestFit="1" customWidth="1"/>
    <col min="14341" max="14341" width="17.21875" bestFit="1" customWidth="1"/>
    <col min="14342" max="14342" width="10.77734375" customWidth="1"/>
    <col min="14343" max="14343" width="10.44140625" customWidth="1"/>
    <col min="14344" max="14344" width="7.21875" customWidth="1"/>
    <col min="14345" max="14345" width="12.77734375" customWidth="1"/>
    <col min="14593" max="14593" width="3.21875" customWidth="1"/>
    <col min="14594" max="14594" width="9.5546875" customWidth="1"/>
    <col min="14595" max="14595" width="17.77734375" bestFit="1" customWidth="1"/>
    <col min="14596" max="14596" width="32.21875" bestFit="1" customWidth="1"/>
    <col min="14597" max="14597" width="17.21875" bestFit="1" customWidth="1"/>
    <col min="14598" max="14598" width="10.77734375" customWidth="1"/>
    <col min="14599" max="14599" width="10.44140625" customWidth="1"/>
    <col min="14600" max="14600" width="7.21875" customWidth="1"/>
    <col min="14601" max="14601" width="12.77734375" customWidth="1"/>
    <col min="14849" max="14849" width="3.21875" customWidth="1"/>
    <col min="14850" max="14850" width="9.5546875" customWidth="1"/>
    <col min="14851" max="14851" width="17.77734375" bestFit="1" customWidth="1"/>
    <col min="14852" max="14852" width="32.21875" bestFit="1" customWidth="1"/>
    <col min="14853" max="14853" width="17.21875" bestFit="1" customWidth="1"/>
    <col min="14854" max="14854" width="10.77734375" customWidth="1"/>
    <col min="14855" max="14855" width="10.44140625" customWidth="1"/>
    <col min="14856" max="14856" width="7.21875" customWidth="1"/>
    <col min="14857" max="14857" width="12.77734375" customWidth="1"/>
    <col min="15105" max="15105" width="3.21875" customWidth="1"/>
    <col min="15106" max="15106" width="9.5546875" customWidth="1"/>
    <col min="15107" max="15107" width="17.77734375" bestFit="1" customWidth="1"/>
    <col min="15108" max="15108" width="32.21875" bestFit="1" customWidth="1"/>
    <col min="15109" max="15109" width="17.21875" bestFit="1" customWidth="1"/>
    <col min="15110" max="15110" width="10.77734375" customWidth="1"/>
    <col min="15111" max="15111" width="10.44140625" customWidth="1"/>
    <col min="15112" max="15112" width="7.21875" customWidth="1"/>
    <col min="15113" max="15113" width="12.77734375" customWidth="1"/>
    <col min="15361" max="15361" width="3.21875" customWidth="1"/>
    <col min="15362" max="15362" width="9.5546875" customWidth="1"/>
    <col min="15363" max="15363" width="17.77734375" bestFit="1" customWidth="1"/>
    <col min="15364" max="15364" width="32.21875" bestFit="1" customWidth="1"/>
    <col min="15365" max="15365" width="17.21875" bestFit="1" customWidth="1"/>
    <col min="15366" max="15366" width="10.77734375" customWidth="1"/>
    <col min="15367" max="15367" width="10.44140625" customWidth="1"/>
    <col min="15368" max="15368" width="7.21875" customWidth="1"/>
    <col min="15369" max="15369" width="12.77734375" customWidth="1"/>
    <col min="15617" max="15617" width="3.21875" customWidth="1"/>
    <col min="15618" max="15618" width="9.5546875" customWidth="1"/>
    <col min="15619" max="15619" width="17.77734375" bestFit="1" customWidth="1"/>
    <col min="15620" max="15620" width="32.21875" bestFit="1" customWidth="1"/>
    <col min="15621" max="15621" width="17.21875" bestFit="1" customWidth="1"/>
    <col min="15622" max="15622" width="10.77734375" customWidth="1"/>
    <col min="15623" max="15623" width="10.44140625" customWidth="1"/>
    <col min="15624" max="15624" width="7.21875" customWidth="1"/>
    <col min="15625" max="15625" width="12.77734375" customWidth="1"/>
    <col min="15873" max="15873" width="3.21875" customWidth="1"/>
    <col min="15874" max="15874" width="9.5546875" customWidth="1"/>
    <col min="15875" max="15875" width="17.77734375" bestFit="1" customWidth="1"/>
    <col min="15876" max="15876" width="32.21875" bestFit="1" customWidth="1"/>
    <col min="15877" max="15877" width="17.21875" bestFit="1" customWidth="1"/>
    <col min="15878" max="15878" width="10.77734375" customWidth="1"/>
    <col min="15879" max="15879" width="10.44140625" customWidth="1"/>
    <col min="15880" max="15880" width="7.21875" customWidth="1"/>
    <col min="15881" max="15881" width="12.77734375" customWidth="1"/>
    <col min="16129" max="16129" width="3.21875" customWidth="1"/>
    <col min="16130" max="16130" width="9.5546875" customWidth="1"/>
    <col min="16131" max="16131" width="17.77734375" bestFit="1" customWidth="1"/>
    <col min="16132" max="16132" width="32.21875" bestFit="1" customWidth="1"/>
    <col min="16133" max="16133" width="17.21875" bestFit="1" customWidth="1"/>
    <col min="16134" max="16134" width="10.77734375" customWidth="1"/>
    <col min="16135" max="16135" width="10.44140625" customWidth="1"/>
    <col min="16136" max="16136" width="7.21875" customWidth="1"/>
    <col min="16137" max="16137" width="12.77734375" customWidth="1"/>
  </cols>
  <sheetData>
    <row r="1" spans="1:18" ht="21" customHeight="1" x14ac:dyDescent="0.3">
      <c r="A1" s="49"/>
      <c r="B1" s="50" t="s">
        <v>39</v>
      </c>
      <c r="C1" s="50"/>
      <c r="D1" s="50"/>
      <c r="E1" s="50"/>
      <c r="F1" s="50"/>
      <c r="G1" s="50"/>
      <c r="H1" s="50"/>
      <c r="I1" s="51"/>
    </row>
    <row r="2" spans="1:18" ht="21" customHeight="1" x14ac:dyDescent="0.3">
      <c r="A2" s="49"/>
      <c r="B2" s="50"/>
      <c r="C2" s="50"/>
      <c r="D2" s="50"/>
      <c r="E2" s="50"/>
      <c r="F2" s="50"/>
      <c r="G2" s="50"/>
      <c r="H2" s="50"/>
      <c r="I2" s="51"/>
    </row>
    <row r="3" spans="1:18" ht="41.25" customHeight="1" x14ac:dyDescent="0.3">
      <c r="A3" s="49"/>
      <c r="B3" s="50"/>
      <c r="C3" s="50"/>
      <c r="D3" s="50"/>
      <c r="E3" s="50"/>
      <c r="F3" s="50"/>
      <c r="G3" s="50"/>
      <c r="H3" s="50"/>
      <c r="I3" s="51"/>
    </row>
    <row r="4" spans="1:18" ht="15.6" customHeight="1" x14ac:dyDescent="0.3">
      <c r="A4" s="1"/>
      <c r="B4" s="40" t="s">
        <v>0</v>
      </c>
      <c r="C4" s="39" t="s">
        <v>27</v>
      </c>
      <c r="E4" s="2"/>
      <c r="F4" s="2"/>
      <c r="G4" s="2"/>
      <c r="H4" s="2"/>
      <c r="I4" s="3"/>
    </row>
    <row r="5" spans="1:18" ht="15.75" customHeight="1" x14ac:dyDescent="0.3">
      <c r="A5" s="1"/>
      <c r="B5" s="2"/>
      <c r="C5" s="4"/>
      <c r="E5" s="2"/>
      <c r="F5" s="2"/>
      <c r="G5" s="2"/>
      <c r="H5" s="2"/>
    </row>
    <row r="6" spans="1:18" ht="28.8" x14ac:dyDescent="0.3">
      <c r="B6" s="5"/>
      <c r="C6" s="5"/>
      <c r="D6" s="6"/>
      <c r="E6" s="7" t="s">
        <v>1</v>
      </c>
      <c r="F6" s="8" t="s">
        <v>2</v>
      </c>
      <c r="G6" s="9" t="s">
        <v>3</v>
      </c>
      <c r="H6" s="10" t="s">
        <v>4</v>
      </c>
      <c r="I6" s="11" t="s">
        <v>5</v>
      </c>
    </row>
    <row r="7" spans="1:18" ht="54.6" customHeight="1" x14ac:dyDescent="0.3">
      <c r="B7" s="52" t="s">
        <v>6</v>
      </c>
      <c r="C7" s="12" t="s">
        <v>7</v>
      </c>
      <c r="D7" s="13" t="s">
        <v>29</v>
      </c>
      <c r="E7" s="14"/>
      <c r="F7" s="14"/>
      <c r="G7" s="15">
        <v>3150</v>
      </c>
      <c r="H7" s="16">
        <f>H10*G7/G10</f>
        <v>0.60114503816793896</v>
      </c>
      <c r="K7" s="17"/>
    </row>
    <row r="8" spans="1:18" ht="30" customHeight="1" x14ac:dyDescent="0.3">
      <c r="B8" s="53"/>
      <c r="C8" s="8" t="s">
        <v>8</v>
      </c>
      <c r="D8" s="18" t="s">
        <v>28</v>
      </c>
      <c r="E8" s="14"/>
      <c r="F8" s="14"/>
      <c r="G8" s="15">
        <v>1570</v>
      </c>
      <c r="H8" s="16">
        <f>H10*G8/G10</f>
        <v>0.29961832061068705</v>
      </c>
    </row>
    <row r="9" spans="1:18" x14ac:dyDescent="0.3">
      <c r="B9" s="54"/>
      <c r="C9" s="19" t="s">
        <v>25</v>
      </c>
      <c r="D9" s="20" t="s">
        <v>26</v>
      </c>
      <c r="E9" s="14"/>
      <c r="F9" s="14"/>
      <c r="G9" s="15">
        <v>520</v>
      </c>
      <c r="H9" s="16">
        <f>H10-(H7+H8)</f>
        <v>9.9236641221373989E-2</v>
      </c>
    </row>
    <row r="10" spans="1:18" ht="15.6" customHeight="1" x14ac:dyDescent="0.3">
      <c r="B10" s="21"/>
      <c r="C10" s="21"/>
      <c r="D10" s="22"/>
      <c r="E10" s="55" t="s">
        <v>9</v>
      </c>
      <c r="F10" s="55"/>
      <c r="G10" s="41">
        <f>SUM(G7:G9)</f>
        <v>5240</v>
      </c>
      <c r="H10" s="23">
        <v>1</v>
      </c>
    </row>
    <row r="11" spans="1:18" x14ac:dyDescent="0.3">
      <c r="B11" s="5"/>
      <c r="C11" s="5"/>
      <c r="D11" s="24"/>
      <c r="E11" s="25"/>
      <c r="F11" s="25"/>
      <c r="G11" s="26"/>
      <c r="H11" s="27"/>
    </row>
    <row r="12" spans="1:18" ht="75" customHeight="1" x14ac:dyDescent="0.3">
      <c r="B12" s="56" t="s">
        <v>10</v>
      </c>
      <c r="C12" s="12" t="s">
        <v>11</v>
      </c>
      <c r="D12" s="28" t="s">
        <v>12</v>
      </c>
      <c r="E12" s="29" t="s">
        <v>30</v>
      </c>
      <c r="F12" s="30">
        <v>30</v>
      </c>
      <c r="G12" s="31">
        <f>F12*25</f>
        <v>750</v>
      </c>
      <c r="H12" s="32">
        <f>G12*H21/G21</f>
        <v>0.1431297709923664</v>
      </c>
      <c r="I12" s="46" t="s">
        <v>34</v>
      </c>
      <c r="J12" s="46"/>
      <c r="K12" s="46"/>
      <c r="L12" s="46"/>
      <c r="M12" s="46"/>
    </row>
    <row r="13" spans="1:18" ht="33.75" customHeight="1" x14ac:dyDescent="0.3">
      <c r="B13" s="57"/>
      <c r="C13" s="47" t="s">
        <v>13</v>
      </c>
      <c r="D13" s="18" t="s">
        <v>14</v>
      </c>
      <c r="E13" s="14" t="s">
        <v>15</v>
      </c>
      <c r="F13" s="30">
        <v>150</v>
      </c>
      <c r="G13" s="15">
        <f>10*F13</f>
        <v>1500</v>
      </c>
      <c r="H13" s="16">
        <f>G13*H21/G21</f>
        <v>0.2862595419847328</v>
      </c>
      <c r="I13" s="46" t="s">
        <v>35</v>
      </c>
      <c r="J13" s="46"/>
      <c r="K13" s="46"/>
      <c r="L13" s="46"/>
      <c r="M13" s="46"/>
      <c r="N13" s="11"/>
    </row>
    <row r="14" spans="1:18" ht="31.5" customHeight="1" x14ac:dyDescent="0.3">
      <c r="B14" s="57"/>
      <c r="C14" s="47"/>
      <c r="D14" s="18" t="s">
        <v>16</v>
      </c>
      <c r="E14" s="18" t="s">
        <v>15</v>
      </c>
      <c r="F14" s="30">
        <v>28</v>
      </c>
      <c r="G14" s="15">
        <f>F14*3*10</f>
        <v>840</v>
      </c>
      <c r="H14" s="16">
        <f>G14*H21/G21</f>
        <v>0.16030534351145037</v>
      </c>
      <c r="I14" s="46" t="s">
        <v>36</v>
      </c>
      <c r="J14" s="46"/>
      <c r="K14" s="46"/>
      <c r="L14" s="46"/>
      <c r="M14" s="46"/>
      <c r="N14" s="11"/>
    </row>
    <row r="15" spans="1:18" ht="30" customHeight="1" x14ac:dyDescent="0.3">
      <c r="B15" s="57"/>
      <c r="C15" s="47"/>
      <c r="D15" s="18" t="s">
        <v>38</v>
      </c>
      <c r="E15" s="14" t="s">
        <v>31</v>
      </c>
      <c r="F15" s="42">
        <v>250</v>
      </c>
      <c r="G15" s="15">
        <f>F15*2*2</f>
        <v>1000</v>
      </c>
      <c r="H15" s="16">
        <f>G15*H21/G21</f>
        <v>0.19083969465648856</v>
      </c>
      <c r="I15" s="45" t="s">
        <v>37</v>
      </c>
      <c r="J15" s="45"/>
      <c r="K15" s="45"/>
      <c r="L15" s="45"/>
      <c r="M15" s="45"/>
      <c r="N15" s="45"/>
      <c r="O15" s="34"/>
      <c r="P15" s="34"/>
      <c r="Q15" s="34"/>
      <c r="R15" s="34"/>
    </row>
    <row r="16" spans="1:18" ht="23.25" customHeight="1" x14ac:dyDescent="0.3">
      <c r="B16" s="57"/>
      <c r="C16" s="47"/>
      <c r="D16" s="18" t="s">
        <v>18</v>
      </c>
      <c r="E16" s="14" t="s">
        <v>17</v>
      </c>
      <c r="F16" s="42">
        <v>150</v>
      </c>
      <c r="G16" s="15">
        <f>F16*2</f>
        <v>300</v>
      </c>
      <c r="H16" s="16">
        <f>G16*H21/G21</f>
        <v>5.7251908396946563E-2</v>
      </c>
      <c r="I16" s="46" t="s">
        <v>19</v>
      </c>
      <c r="J16" s="46"/>
      <c r="K16" s="46"/>
      <c r="L16" s="11"/>
      <c r="M16" s="11"/>
      <c r="N16" s="11"/>
    </row>
    <row r="17" spans="2:11" x14ac:dyDescent="0.3">
      <c r="B17" s="57"/>
      <c r="C17" s="47" t="s">
        <v>20</v>
      </c>
      <c r="D17" s="18" t="s">
        <v>21</v>
      </c>
      <c r="E17" s="14"/>
      <c r="F17" s="14"/>
      <c r="G17" s="15">
        <v>200</v>
      </c>
      <c r="H17" s="16">
        <f>G17*H21/G21</f>
        <v>3.8167938931297711E-2</v>
      </c>
    </row>
    <row r="18" spans="2:11" x14ac:dyDescent="0.3">
      <c r="B18" s="57"/>
      <c r="C18" s="47"/>
      <c r="D18" s="18" t="s">
        <v>22</v>
      </c>
      <c r="E18" s="14"/>
      <c r="F18" s="14"/>
      <c r="G18" s="15">
        <v>100</v>
      </c>
      <c r="H18" s="16">
        <f>G18*H21/G21</f>
        <v>1.9083969465648856E-2</v>
      </c>
    </row>
    <row r="19" spans="2:11" ht="27.6" x14ac:dyDescent="0.3">
      <c r="B19" s="57"/>
      <c r="C19" s="47" t="s">
        <v>33</v>
      </c>
      <c r="D19" s="18" t="s">
        <v>23</v>
      </c>
      <c r="E19" s="14">
        <v>1</v>
      </c>
      <c r="F19" s="42">
        <v>200</v>
      </c>
      <c r="G19" s="15">
        <v>200</v>
      </c>
      <c r="H19" s="16">
        <f>G19*H21/G21</f>
        <v>3.8167938931297711E-2</v>
      </c>
    </row>
    <row r="20" spans="2:11" ht="41.4" x14ac:dyDescent="0.3">
      <c r="B20" s="57"/>
      <c r="C20" s="47"/>
      <c r="D20" s="18" t="s">
        <v>32</v>
      </c>
      <c r="E20" s="14">
        <v>1</v>
      </c>
      <c r="F20" s="42">
        <v>350</v>
      </c>
      <c r="G20" s="42">
        <v>350</v>
      </c>
      <c r="H20" s="16">
        <f>G20*H21/G21</f>
        <v>6.6793893129770993E-2</v>
      </c>
    </row>
    <row r="21" spans="2:11" ht="16.2" thickBot="1" x14ac:dyDescent="0.35">
      <c r="B21" s="33"/>
      <c r="C21" s="33"/>
      <c r="D21" s="34"/>
      <c r="E21" s="48" t="s">
        <v>24</v>
      </c>
      <c r="F21" s="48"/>
      <c r="G21" s="43">
        <f>SUM(G12:G20)</f>
        <v>5240</v>
      </c>
      <c r="H21" s="44">
        <v>1</v>
      </c>
    </row>
    <row r="22" spans="2:11" x14ac:dyDescent="0.3">
      <c r="B22" s="33"/>
      <c r="C22" s="33"/>
      <c r="D22" s="35"/>
      <c r="E22" s="34"/>
      <c r="F22" s="34"/>
      <c r="G22" s="34"/>
      <c r="H22" s="36"/>
    </row>
    <row r="23" spans="2:11" ht="15.6" x14ac:dyDescent="0.3">
      <c r="B23" s="39"/>
    </row>
    <row r="27" spans="2:11" ht="16.5" customHeight="1" x14ac:dyDescent="0.3">
      <c r="K27" s="1"/>
    </row>
    <row r="41" spans="2:8" x14ac:dyDescent="0.3">
      <c r="B41" s="34"/>
      <c r="C41" s="34"/>
      <c r="D41" s="34"/>
      <c r="E41" s="34"/>
      <c r="F41" s="34"/>
      <c r="G41" s="34"/>
      <c r="H41" s="36"/>
    </row>
    <row r="42" spans="2:8" x14ac:dyDescent="0.3">
      <c r="B42" s="38"/>
    </row>
    <row r="43" spans="2:8" x14ac:dyDescent="0.3">
      <c r="B43" s="38"/>
    </row>
  </sheetData>
  <mergeCells count="15">
    <mergeCell ref="I15:N15"/>
    <mergeCell ref="I16:K16"/>
    <mergeCell ref="C17:C18"/>
    <mergeCell ref="E21:F21"/>
    <mergeCell ref="A1:A3"/>
    <mergeCell ref="B1:H3"/>
    <mergeCell ref="I1:I3"/>
    <mergeCell ref="B7:B9"/>
    <mergeCell ref="E10:F10"/>
    <mergeCell ref="I12:M12"/>
    <mergeCell ref="C13:C16"/>
    <mergeCell ref="I13:M13"/>
    <mergeCell ref="I14:M14"/>
    <mergeCell ref="C19:C20"/>
    <mergeCell ref="B12:B20"/>
  </mergeCells>
  <pageMargins left="0.23622047244094491" right="0.23622047244094491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8650-A7E2-4857-8203-C93BE2403DEC}">
  <dimension ref="A1"/>
  <sheetViews>
    <sheetView workbookViewId="0">
      <selection sqref="A1:I10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budgétaire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Nadiege Sudre - Aidants</cp:lastModifiedBy>
  <cp:lastPrinted>2019-08-22T16:36:25Z</cp:lastPrinted>
  <dcterms:created xsi:type="dcterms:W3CDTF">2019-08-22T16:06:36Z</dcterms:created>
  <dcterms:modified xsi:type="dcterms:W3CDTF">2023-10-26T15:32:18Z</dcterms:modified>
</cp:coreProperties>
</file>